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serv-cv11\calidad\15. CONSOLIDADO MAPAS DE RIESGO\RIESGOS ANTICORRUPCIÓN\2017\Matriz Anticorrupción - 2017\1. CORTE ABRIL 30 - 2017\"/>
    </mc:Choice>
  </mc:AlternateContent>
  <bookViews>
    <workbookView xWindow="0" yWindow="0" windowWidth="20490" windowHeight="7530" firstSheet="1" activeTab="2"/>
  </bookViews>
  <sheets>
    <sheet name="INFORMACIÓN" sheetId="6" state="hidden" r:id="rId1"/>
    <sheet name="POLITICA RIESGOS" sheetId="14" r:id="rId2"/>
    <sheet name="COMP. 3 - RENDICION DE CUENTAS" sheetId="10" r:id="rId3"/>
    <sheet name="Hoja1" sheetId="15" r:id="rId4"/>
  </sheets>
  <externalReferences>
    <externalReference r:id="rId5"/>
    <externalReference r:id="rId6"/>
  </externalReferences>
  <definedNames>
    <definedName name="_xlnm.Print_Area" localSheetId="1">'POLITICA RIESGOS'!$A$1:$AT$4</definedName>
    <definedName name="Clasificacion" localSheetId="1">#REF!</definedName>
    <definedName name="Clasificacion">#REF!</definedName>
    <definedName name="DI" localSheetId="1">INFORMACIÓN!#REF!</definedName>
    <definedName name="DI">INFORMACIÓN!#REF!</definedName>
    <definedName name="DIA" localSheetId="0">INFORMACIÓN!$AB$3:$AB$18</definedName>
    <definedName name="Frecuencia">[1]Hoja1!$C$2:$C$8</definedName>
    <definedName name="Herramienta">[1]Hoja1!$E$2:$E$10</definedName>
    <definedName name="Impacto">[2]INFORMACIÓN!$L$13:$L$17</definedName>
    <definedName name="Probabilidad">[2]INFORMACIÓN!$H$4:$H$8</definedName>
    <definedName name="Proceso">[2]INFORMACIÓN!$A$3:$A$15</definedName>
    <definedName name="Procesos" localSheetId="1">#REF!</definedName>
    <definedName name="Procesos">#REF!</definedName>
    <definedName name="Tendencia">[1]Hoja1!$D$2:$D$4</definedName>
    <definedName name="Tipo">[1]Hoja1!$A$2:$A$8</definedName>
    <definedName name="_xlnm.Print_Titles" localSheetId="1">'POLITICA RIESGOS'!#REF!</definedName>
  </definedNames>
  <calcPr calcId="171027"/>
</workbook>
</file>

<file path=xl/calcChain.xml><?xml version="1.0" encoding="utf-8"?>
<calcChain xmlns="http://schemas.openxmlformats.org/spreadsheetml/2006/main">
  <c r="AD4" i="6" l="1"/>
  <c r="AD5" i="6"/>
  <c r="AD6" i="6"/>
  <c r="AD7" i="6"/>
  <c r="AD8" i="6"/>
  <c r="AD9" i="6"/>
  <c r="AB4" i="6"/>
  <c r="AB5" i="6"/>
  <c r="AB6" i="6"/>
  <c r="AB7" i="6"/>
  <c r="AB8" i="6"/>
  <c r="AB9" i="6"/>
  <c r="AB10" i="6"/>
  <c r="AB11" i="6"/>
  <c r="AB12" i="6"/>
  <c r="AB13" i="6"/>
  <c r="AB14" i="6"/>
  <c r="AB15" i="6"/>
  <c r="AB16" i="6"/>
  <c r="AB17" i="6"/>
  <c r="AB18" i="6"/>
</calcChain>
</file>

<file path=xl/sharedStrings.xml><?xml version="1.0" encoding="utf-8"?>
<sst xmlns="http://schemas.openxmlformats.org/spreadsheetml/2006/main" count="261" uniqueCount="233">
  <si>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</si>
  <si>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</si>
  <si>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</si>
  <si>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</si>
  <si>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</si>
  <si>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</si>
  <si>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</si>
  <si>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</si>
  <si>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</si>
  <si>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</si>
  <si>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</si>
  <si>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</si>
  <si>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</si>
  <si>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</si>
  <si>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</si>
  <si>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</si>
  <si>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</si>
  <si>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</si>
  <si>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</si>
  <si>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</si>
  <si>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</si>
  <si>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</si>
  <si>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</si>
  <si>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</si>
  <si>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</si>
  <si>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</si>
  <si>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</si>
  <si>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</si>
  <si>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</si>
  <si>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</si>
  <si>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</si>
  <si>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</si>
  <si>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</si>
  <si>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</si>
  <si>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</si>
  <si>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</si>
  <si>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</si>
  <si>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</si>
  <si>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</si>
  <si>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</si>
  <si>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</si>
  <si>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</si>
  <si>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</si>
  <si>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</si>
  <si>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</si>
  <si>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</si>
  <si>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</si>
  <si>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</si>
  <si>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</si>
  <si>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</si>
  <si>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</si>
  <si>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</si>
  <si>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</si>
  <si>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</si>
  <si>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</si>
  <si>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</si>
  <si>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</si>
  <si>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</si>
  <si>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</si>
  <si>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</si>
  <si>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</si>
  <si>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</si>
  <si>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</si>
  <si>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</si>
  <si>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</si>
  <si>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</si>
  <si>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</si>
  <si>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</si>
  <si>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</si>
  <si>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</si>
  <si>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</si>
  <si>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</si>
  <si>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</si>
  <si>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</si>
  <si>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</si>
  <si>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</si>
  <si>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</si>
  <si>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</si>
  <si>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</si>
  <si>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</si>
  <si>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</si>
  <si>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</si>
  <si>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</si>
  <si>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</si>
  <si>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</si>
  <si>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</si>
  <si>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</si>
  <si>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</si>
  <si>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</si>
  <si>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</si>
  <si>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</si>
  <si>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</si>
  <si>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</si>
  <si>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</si>
  <si>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</si>
  <si>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</si>
  <si>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</si>
  <si>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</si>
  <si>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</si>
  <si>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</si>
  <si>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</si>
  <si>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</si>
  <si>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</si>
  <si>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</si>
  <si>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</si>
  <si>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</si>
  <si>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</si>
  <si>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</si>
  <si>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</si>
  <si>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</si>
  <si>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</si>
  <si>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</si>
  <si>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</si>
  <si>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</si>
  <si>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</si>
  <si>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</si>
  <si>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</si>
  <si>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</si>
  <si>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</si>
  <si>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</si>
  <si>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</si>
  <si>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</si>
  <si>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</si>
  <si>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</si>
  <si>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</si>
  <si>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</si>
  <si>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</si>
  <si>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Código:208-PLA-Ft-05</t>
  </si>
  <si>
    <t>Estratégico</t>
  </si>
  <si>
    <t>Operativo</t>
  </si>
  <si>
    <t>Financieros</t>
  </si>
  <si>
    <t>Normativos</t>
  </si>
  <si>
    <t>Imagen</t>
  </si>
  <si>
    <t>Ambientales y de Salud Ocupacional</t>
  </si>
  <si>
    <t>Corrupción</t>
  </si>
  <si>
    <t>Pág. 4 de 4</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</si>
  <si>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</si>
  <si>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</si>
  <si>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</si>
  <si>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</si>
  <si>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</si>
  <si>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</si>
  <si>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</si>
  <si>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Evidencia</t>
  </si>
  <si>
    <t>%</t>
  </si>
  <si>
    <t>DISEÑO DE LA ESTRATEGIA DE RENDICIÓN DE CUENTAS</t>
  </si>
  <si>
    <t>IMPLEMENTACIÓN Y DESARROLLO DE LA ESTRATEGIA</t>
  </si>
  <si>
    <t>EVALUACIÓN A LA RENDICIÓN DE CUENTAS</t>
  </si>
  <si>
    <t>3. COMPONENTE: RENDICIÓN DE CUENTAS</t>
  </si>
  <si>
    <t>Versión: 5</t>
  </si>
  <si>
    <t>Vigente desde: 20/01/2017</t>
  </si>
  <si>
    <t xml:space="preserve">POLITICA DE ADMINISTRACIÓN DEL RIESGO </t>
  </si>
  <si>
    <t>La Caja de la Vivienda Popular,  manteniendo la integralidad de sus procesos desarrolla para toda la entidad una Política de Administración del Riesgo, donde se identifican y administran los eventos potenciales que pueden afectar el logro de los resultados en sus estrategias hacia la consecución de las metas, ejecutando las políticas de la Secretaría del Hábitat en los programas de Titulación de Predios, Mejoramiento de Vivienda, Mejoramiento de Barrios y Reasentamientos Humanos. El ciclo de la gestión integral de riesgos comprende actividades de identificación, medición, control, monitoreo, comunicación y divulgación de los riesgos a todas las áreas de la organización, de manera que se cumpla con el propósito de mitigar la ocurrencia de impactos negativos, logrando así cumplir con la Misión de la Caja, ofreciendo a la población de estratos 1 y 2 o su equivalente,  que habita en barrios de origen informal o en zonas de riesgo una mejor calidad de vida.</t>
  </si>
  <si>
    <t xml:space="preserve">Jefe Oficina Asesora de Planeación en conjunto con el Director (a) General </t>
  </si>
  <si>
    <t>Realizar seguimiento a la rendición de cuentas, de cada una de las Direcciones Misionales en la entidad.</t>
  </si>
  <si>
    <t>ANÁLISIS DEL ESTADO DEL PROCESO DE RENDICIÓN DE CUENTAS</t>
  </si>
  <si>
    <t xml:space="preserve">Informe de Encuentro con la ciudadanía
Evaluación de la Rendición de Cuentas (208-PLA-Ft- 58) </t>
  </si>
  <si>
    <t xml:space="preserve">Publicación en la Página de la entidad del Informe de Encuentro con la ciudadanía y de las Evaluaciones de la Rendición de Cuentas (208-PLA-Ft- 58) </t>
  </si>
  <si>
    <t>Generar informacion de calidad y en lenguaje comprensible</t>
  </si>
  <si>
    <t>Promover escenarios o eventos de participación ciudadana entre la población beneficiada  y la entidad (Mínimo (1) escenario para la vigencia 2017).</t>
  </si>
  <si>
    <t>Director(a) de Mejoramiento de Barrios en conjunto con la Oficina Asesora de Comunicaciones</t>
  </si>
  <si>
    <t>Escenario o evento  con participación ciudadana programado</t>
  </si>
  <si>
    <t>Realizar  Pactos de Sostenibilidad (Mínimo (1)  pactos de sostenibilidad)</t>
  </si>
  <si>
    <t xml:space="preserve">Director(a) de Mejoramiento de Barrios </t>
  </si>
  <si>
    <t>Escenario o evento con participación ciudadana realizado</t>
  </si>
  <si>
    <t xml:space="preserve">Evaluar los escenarios o eventos de participación ciudadana </t>
  </si>
  <si>
    <t>Encuesta de satisfacción del evento o escenario  realizada</t>
  </si>
  <si>
    <t>Promover escenarios o eventos de participación ciudadana entre los(as) ciudadanos(as) y la entidad (Mínimo dos para la vigencia 2017).</t>
  </si>
  <si>
    <t>Director(a) de Urbanizaciones y Titulación en conjunto con la Oficina Asesora de Comunicaciones</t>
  </si>
  <si>
    <t xml:space="preserve">Evaluar los escenarios o eventos de participación ciudadana a través de los(as) ciudadanos(as) </t>
  </si>
  <si>
    <t>Director(a) de Urbanizaciones y Titulación</t>
  </si>
  <si>
    <t>Inmediata (una vez finalice el escenario o evento de participación ciudadana)</t>
  </si>
  <si>
    <t>Escenario o evento de participación ciudadana definido</t>
  </si>
  <si>
    <t>208-PLA-FT-54  REGISTRO DE REUNIÓN v1
208-SADM-Ft-43 LISTADO DE ASISTENCIA</t>
  </si>
  <si>
    <t>Sensibilizar y socializar a los(as) servidores(as)  públicos y ciudadanos(as) sobre el procedimiento que se debe realizar para llevar acabo la rendición de cuentas  o para los escenarios o eventos de participación ciudadana</t>
  </si>
  <si>
    <t>Directores(as) de los  procesos misionales en conjunto con la Oficina Asesora de Comunicaciones</t>
  </si>
  <si>
    <t>Servidores(as) públicos y ciudadanos (as) sensibilizados en el proceso que se debe llevar a cabo para realizar una rendición de cuentas o escenario o evento de participación ciudadana</t>
  </si>
  <si>
    <t>208-SADM-Ft-43 LISTADO DE ASISTENCIA</t>
  </si>
  <si>
    <t>Publicaciones en medios, piezas impresas, digitales, audivisuales publicadas y elaboradas</t>
  </si>
  <si>
    <t xml:space="preserve">Evaluar el proceso de la rendición de cuentas </t>
  </si>
  <si>
    <t>Asesor de Control Interno</t>
  </si>
  <si>
    <t>Inmediata (una vez finalice la rendición de cuentas)</t>
  </si>
  <si>
    <t>Proceso de Rendición de Cuentas evaluado por Control Interno</t>
  </si>
  <si>
    <t>208-SADM-Ft-105 INFORME CAJA DE LA VIVIENDA POPULAR</t>
  </si>
  <si>
    <t>Definir los criterios para presentación de los resultados en los aspectos técnicos, financieros y sociales en la rendición de cuentas</t>
  </si>
  <si>
    <t xml:space="preserve">Director(a) de Reasentamientos </t>
  </si>
  <si>
    <t>Informe de Rendición de Cuentas en el Formato Institucional</t>
  </si>
  <si>
    <t>Promover escenarios o eventos de participación ciudadana entre los(as) ciudadanos(as) y la entidad (Mínimo cuatro (4) para la vigencia 2017).</t>
  </si>
  <si>
    <t>Director(a) de Mejoramiento de Vivienda en conjunto con la Oficina Asesora de Comunicaciones</t>
  </si>
  <si>
    <t>208-PLA-FT-54  REGISTRO DE REUNIÓN v1</t>
  </si>
  <si>
    <t>Evaluar los escenarios o eventos de participación ciudadana a través de los(as) ciudadanos(as), minimo cuatro (4) foros de cierre durante el periodo</t>
  </si>
  <si>
    <t>Director(a) de Mejoramiento de Vivienda</t>
  </si>
  <si>
    <t xml:space="preserve">Informe de desarrollo estrategia de comunicaciones </t>
  </si>
  <si>
    <t xml:space="preserve">Generar dialogo de doble via con la ciudadania </t>
  </si>
  <si>
    <t xml:space="preserve">Comunicaciones/Misionales </t>
  </si>
  <si>
    <t xml:space="preserve">Informes con evidencia de diáologo en los Espacios de Encuentro Ciudadano, En Redes Sociales (Campaña Diálogo)  </t>
  </si>
  <si>
    <t>Videos, post, contenido e informes que evidencien dicho diálogo</t>
  </si>
  <si>
    <t>Incentivar la cultura de la rendicion y peticion de cuentas a través de una campaña permanente de divulgación</t>
  </si>
  <si>
    <t>Informes de estrategia de comunicación de espacios ciudadanos y rendición de cuentas</t>
  </si>
  <si>
    <t>Monitoreo de prensa, videos y registro fotográfico, informes de redes sociales relacionados con rendición de cuentas</t>
  </si>
  <si>
    <t>208-PLA-FT-54  REGISTRO DE REUNIÓN 
EVALUACIÓN DE LA RENDICIÓN DE CUENTAS (208-PLA-FT- 58)</t>
  </si>
  <si>
    <t>208-PLA-FT-54  REGISTRO DE REUNIÓN v1
208-SADM-Ft-43 LISTADO DE ASISTENCIA
EVALUACIÓN DE LA RENDICIÓN DE CUENTAS (208-PLA-FT- 58)</t>
  </si>
  <si>
    <t>Encuesta Satisfaccion del evento o escenario realizada
EVALUACIÓN DE LA RENDICIÓN DE CUENTAS (208-PLA-FT- 58)</t>
  </si>
  <si>
    <t>Numero</t>
  </si>
  <si>
    <t>Acción</t>
  </si>
  <si>
    <t xml:space="preserve">Responsable </t>
  </si>
  <si>
    <t>Fecha Inicio</t>
  </si>
  <si>
    <t xml:space="preserve">Fecha Final </t>
  </si>
  <si>
    <t>Producto</t>
  </si>
  <si>
    <t>Descripción Avance</t>
  </si>
  <si>
    <t>Observaciones/
Recomendaciones</t>
  </si>
  <si>
    <t>Fecha de Reprogramación</t>
  </si>
  <si>
    <t>Fecha de Corte: Abril 30 - 2017</t>
  </si>
  <si>
    <t>Se generó un espacio para preguntas e inquietudes de la ciudadanía en el evento de Rendición de Cuentas sectorial y además se hizo una estrategia de participación y comunicación digital en redes sociales. La ciudadanía pudo ver la rendición desde otro lugar vía Internet, enviar preguntas y hacer comentarios.  https://twitter.com/habitatbogota/status/842015908386226177</t>
  </si>
  <si>
    <t>Se realizó Campaña para dar a conocer la Mesa de Diálogo Sectorial en el Marco de la Rendición de Cuentas https://twitter.com/habitatbogota/status/842042753118830593. https://twitter.com/habitatbogota/status/842015114127659010</t>
  </si>
  <si>
    <t>Desde la Caja de la Vivienda Popular, se creo link en la página, invitando a la ciudadanía a validar el informe preliminar de Rendición de cuentas y a participar con temas de interes, para ser tratados en el encuentro realizado por la secretaría de Hábitat, dentro del tiempo establecido (1 mes antes) 
Una vez entregado el memorando, reiterando la importancia de informar a la Oficina Asesora de Planeación los encuentros con la ciudadanía, esperamos que se tenga reporte de cada espacio, para publicar l ainformación en la página web de la entidad.</t>
  </si>
  <si>
    <t xml:space="preserve">Se generaron piezas en un lenguaje para la ciudadanía. 
Se publican los productos comunicativos en página web, redes sociales. Las evidencias se encuentran aquí: http://www.cajaviviendapopular.gov.co/?q=Transparencia/consolidado-rendicion-de-cuentas-2016 y en la página web http://www.cajaviviendapopular.gov.co/  </t>
  </si>
  <si>
    <t>Publicación en la Página de la entidad del Informe de Encuentro con la ciudadanía y de las Evaluaciones de la Rendición de Cuentas (208-PLA-Ft- 58) 
http://www.cajaviviendapopular.gov.co/?q=Transparencia/consolidado-rendicion-de-cuentas-2016</t>
  </si>
  <si>
    <t xml:space="preserve">
El Ejercicio de Rendición de Cuentas - Mesas de Dialogo con la ciudadanía, se ejecutó en el mes de marzo, cumpliendo con los linemaientos de participación del Instituto Distrital Para la Participación y Acción Comunal.
Se realizó Plan de Comunicaciones, para promover el dialogo y la participación ciudadana, a través de los diferentes canales virtuales con que cuenta la entidad y el sector, generando acceso directo a la audiencia de Rendición de Cuentas,   de manera que la ciudadanía interacuara con preguntas, inquietudes o comentarios de interés sobre los proyectos de la Caja de la Vivienda Popular.
Una vez realizado el espacio de Rendición de Cuentas, se recibieron las consultas d ela ciduadanía, para lo cual cada una de las áreas revisó la información y respondió a las solicitudes, en el tiempo oportuno.  
La Oficina Asesora de Planeación, reiteró la importancia de presentar informes de Rendición de cuentas - Encuentros con la ciudadanía. La solicitud se realizó  mediante memorando y correo electrónico, enviado a las Direcciones,  para recordar la importancia de la información contenida en la presentación, el informe que debe entregarse posterior, para ser publicado en la página web de la entidad y la evaluación que se debe ejecutar para cada espacio con la ciudadanía, cumpliendo así con los requisitos de la Ley de Transparencia. 
Se asistió a la Rendición de Cuentas del Distrito, en el cual se tuvo presencia del Director, la Jefe de la Oficina Asesora de Comunicaciones y Control Interno.
</t>
  </si>
  <si>
    <t>Durante el periodo Enero - Abril, no se han realizado eventos con la ciudadanía; el primer encuentro ciudadano con Urbanizaciones y Titulación está planeado para el 3 de junio de 2017. Sin embargo la Oficina de Comunicaciones divulagó el reccorido de Caracolí Ver video https://www.youtube.com/watch?v=0d3Rw51i26g</t>
  </si>
  <si>
    <t>El primer encuentro ciudadano con Urbanizaciones y Titulación está planeado para el 3 de junio de 2017. Sin embargo la Oficina de Comunicaciones divulagóa la ciudadanía las preguntas frecuentes sobre los trámites de mejoramiento de vivienda https://twitter.com/CVPBogota/status/857271184802680832
Primer periodo: A la fecha no se han programado escenarios o eventos de participacion ciudadana por parte de la Direccion de Mejoramiento de Vivienda.</t>
  </si>
  <si>
    <t>Director(a) Reasentamientos  en conjunto con la Oficina Asesora de Comunicaciones</t>
  </si>
  <si>
    <t xml:space="preserve">Presentación para la Rendición de Cuentas
Imágenes y publicidad, por los diferentes canales de comunicación de la entidad y Redes sociales. </t>
  </si>
  <si>
    <t xml:space="preserve">Se realizó informe en el mes de febrero de rendición de cuentas sobre la gestión de la administración correspondiente al primer semestre del Plan de Desarrollo Distrital Bogotá Mejor para Todos, remitido a la Oficina Asesora de Planeación mediante memorando 2017IE2766.
El Ejercicio de Rendición de Cuentas - Mesas de Dialogo con la ciudadanía, se ejecutó en el mes de marzo, cumpliendo con los lineamientos de participación, entregados por la Secretaría de Hábitat. </t>
  </si>
  <si>
    <t>Evento: Entrega de 4 tramos viales en la localidad de Bosa, barrio Islandia 3. La OAC realizó acompañamiento durante la entrega y realizó pieza audivisual que se divulgó en la página web http://www.cajaviviendapopular.gov.co/?q=Noticias/bosa-islandia-tiene-1680-metros-cuadrados-que-mejoran-la-calidad-de-vida-de-sus-habitantes y en las redes sociales https://www.youtube.com/watch?v=mlt2wNMhuTc 
Evento:l Comité de Socialización para el Innicio de Estudios y Diseños de un tramo vial, escaleras en  San Cristobal http://www.cajaviviendapopular.gov.co/?q=Noticias/construyendo-el-desarrollo-local-en-san-crist%C3%B3bal-trav%C3%A9s-del-mejoramiento-barrial-de-su Encuentro ciudadano en la localidad de Ciudad Bolívar para la entrega de andenes  http://www.cajaviviendapopular.gov.co/?q=Noticias/habitantes-de-ciudad-bol%C3%ADvar-son-beneficiarios-de-obras-barriales
Según las obligaciones en los pliegos de condiciones, se guía al contratista a la organización y logística para las covocatorias y eventos de las entregas misionales acordadas previamente en los comités.
Las actividades más representativas desarrolladas son: la entrega de volantes y voz a voz y el registro queda en actas de comité.</t>
  </si>
  <si>
    <t>En el primer cuatrimestre de la vigencia 2017, se firmó 3 Acuerdos de Sostenibilidad con la comunidad beneficiada en los barrios el Espino, San Francisco y Bosa Islandia.</t>
  </si>
  <si>
    <t>El 22 de febrero el Director de Reasentamientos realizo Rendición de Cuentas en la Junta de acción local en la localidad de San Cristobal.
  El  día miércoles 10 de mayo de 2017 se realizara un evento en el cual se hará entrega de las resoluciones VUR a los hogares de Palmitas-Kennedy. De igual manera, se realizará una vitrina inmobiliaria con diferentes Constructores para mostrar la oferta actual (disponibilidad) y los hogares puedan seleccionar su vivienda nueva en esa misma jornada.</t>
  </si>
  <si>
    <t xml:space="preserve">El día marzo 15 de 2017, Se realizó la Rendición de Cuenta Sectorial del sector Habitat de la cual hace parte la Caja de Vivienda Popular, el Director de la Caja presento los avances del pilar 1 Igualdad de calidad de vida, como objetivo protección de familias en situación de riesgo y esta actividad adaptada al cambio climático. Presento las cifras de los avances de algunos de los proyectos adelantados por la Caja,  Inversión   I semestre 2016 $4.172 millones, 565 hogares reasentados, asignación de 479 VURE'S (Valor Único de reconocimiento) con una inversión de 18.516 millones, relocalización de 3.940 familias, como meta de inversión 9.204 millones.  También presento el proyecto de los ajustes normativos encaminados a derogar los decretos 255 y 746 para contar con herramientas financieras y de gestión que puedan redimir los tiempos de reasentamiento transitorio, el proyecto fortalecimiento de los sistemas de información y la habilitación de espacios para vivienda social.
Secretaria Intervenciones integrales de Habitat: 1- Titulación de predios 1001 títulos, 61 hectáreas de zona de sesión, se adelanta la construcción de 1425 viviendas VIP viviendas de interés prioritario, distribuidas así: 96 VIP en la Casona con un 95% de avance en la ejecución, 297 VIP en la Arborizadora baja (Mz. 54-55) con un 87% de avance en la ejecución y 1.032 en la Arborizadora Santa Teresita con un 38% de avance en la ejecución  2- Mejoramiento de Barrios: Se adelantan 66 intervenciones en 9 localidades con $8.124 millones de inversión, se adjudicaron 24 tramos viales en 3 localidades, se adjudicaron 3 escaleras con una inversión $8.269 millones. 3- Mejoramiento de Vivienda: Se proyecta ejecutar 1.000 mejoramientos adicionales con base en subsidios con un convenio Secretaria Distrital y Habitat y la realización del diagnóstico a 15 localidades.  La rendición de cuentas se desarrolló en perfecto orden, se presentó la metodología al inicio de la rendición de cuenta, se dio el espacio para las preguntas que realizaron los asistentes.      
</t>
  </si>
  <si>
    <t>La evaluación del escenario o evento de participación ciudadana  no se han realizado.</t>
  </si>
  <si>
    <t>Se realizó la programación en el mes de mayo de 2017 de la realización de la evaluación del escenario o evento.</t>
  </si>
  <si>
    <t>No se han efectuado eventos de participaciòn ciudadana</t>
  </si>
  <si>
    <t>Primer periodo: A la fecha no se han programado escenarios o eventos de participacion ciudadana por parte de la Direccion de Mejoramiento de Vivienda.</t>
  </si>
  <si>
    <t xml:space="preserve">Primer periodo: Para éste periodo no se programaron escenarios o eventos de participacion ciudadana, por parte de la Direccion de Rteasentamientos.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</si>
</sst>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6" x14ac:knownFonts="1">
    <font>
      <sz val="10"/>
      <name val="Arial"/>
    </font>
    <font>
      <sz val="11"/>
      <color theme="1"/>
      <name val="Calibri"/>
      <family val="2"/>
      <scheme val="minor"/>
    </font>
    <font>
      <sz val="10"/>
      <name val="Arial"/>
      <family val="2"/>
    </font>
    <font>
      <b/>
      <sz val="10"/>
      <name val="Arial"/>
      <family val="2"/>
    </font>
    <font>
      <b/>
      <sz val="12"/>
      <name val="Arial"/>
      <family val="2"/>
    </font>
    <font>
      <b/>
      <sz val="11"/>
      <name val="Calibri"/>
      <family val="2"/>
      <scheme val="minor"/>
    </font>
    <font>
      <sz val="11"/>
      <name val="Calibri"/>
      <family val="2"/>
      <scheme val="minor"/>
    </font>
    <font>
      <sz val="11"/>
      <name val="Calibri"/>
      <family val="2"/>
    </font>
    <font>
      <b/>
      <sz val="11"/>
      <color theme="0"/>
      <name val="Arial"/>
      <family val="2"/>
    </font>
    <font>
      <sz val="10"/>
      <color theme="1"/>
      <name val="Arial"/>
      <family val="2"/>
    </font>
    <font>
      <b/>
      <sz val="14"/>
      <color theme="1"/>
      <name val="Arial"/>
      <family val="2"/>
    </font>
    <font>
      <sz val="10"/>
      <color rgb="FF000000"/>
      <name val="Arial"/>
      <family val="2"/>
    </font>
    <font>
      <sz val="16"/>
      <name val="Arial"/>
      <family val="2"/>
    </font>
    <font>
      <b/>
      <sz val="14"/>
      <name val="Arial"/>
      <family val="2"/>
    </font>
    <font>
      <sz val="10"/>
      <color indexed="8"/>
      <name val="Arial"/>
      <family val="2"/>
    </font>
    <font>
      <b/>
      <sz val="10"/>
      <color theme="0"/>
      <name val="Arial"/>
      <family val="2"/>
    </font>
  </fonts>
  <fills count="12">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indexed="64"/>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8">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2" fillId="0" borderId="0"/>
  </cellStyleXfs>
  <cellXfs count="130">
    <xf numFmtId="0" fontId="0" fillId="0" borderId="0" xfId="0"/>
    <xf numFmtId="0" fontId="2"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xf numFmtId="0" fontId="5" fillId="2" borderId="1" xfId="0" applyFont="1" applyFill="1" applyBorder="1" applyAlignment="1">
      <alignment horizontal="center"/>
    </xf>
    <xf numFmtId="0" fontId="6" fillId="0" borderId="0" xfId="0" applyFont="1"/>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1"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0" xfId="0" applyFont="1" applyBorder="1"/>
    <xf numFmtId="0" fontId="6" fillId="0" borderId="0" xfId="0" applyFont="1" applyAlignment="1">
      <alignment vertical="center" wrapText="1"/>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5" fillId="2"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9" fillId="11" borderId="1" xfId="4" applyFont="1" applyFill="1" applyBorder="1" applyAlignment="1">
      <alignment horizontal="center" vertical="top" wrapText="1"/>
    </xf>
    <xf numFmtId="0" fontId="10" fillId="3" borderId="1"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9" fillId="11" borderId="1" xfId="4" applyFont="1" applyFill="1" applyBorder="1" applyAlignment="1">
      <alignment horizontal="center" vertical="center" wrapText="1"/>
    </xf>
    <xf numFmtId="0" fontId="9" fillId="11" borderId="1" xfId="4" applyFont="1" applyFill="1" applyBorder="1" applyAlignment="1">
      <alignment horizontal="left" vertical="center" wrapText="1"/>
    </xf>
    <xf numFmtId="15" fontId="9" fillId="11" borderId="1" xfId="4" applyNumberFormat="1" applyFont="1" applyFill="1" applyBorder="1" applyAlignment="1">
      <alignment horizontal="center" vertical="center" wrapText="1"/>
    </xf>
    <xf numFmtId="0" fontId="9" fillId="7" borderId="1" xfId="4"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15" fontId="9" fillId="7" borderId="1" xfId="4" applyNumberFormat="1" applyFont="1" applyFill="1" applyBorder="1" applyAlignment="1">
      <alignment horizontal="center" vertical="center" wrapText="1"/>
    </xf>
    <xf numFmtId="0" fontId="14" fillId="7" borderId="1" xfId="4" applyFont="1" applyFill="1" applyBorder="1" applyAlignment="1">
      <alignment horizontal="left" vertical="center" wrapText="1"/>
    </xf>
    <xf numFmtId="0" fontId="11" fillId="7" borderId="1" xfId="0" applyFont="1" applyFill="1" applyBorder="1" applyAlignment="1">
      <alignment horizontal="center" vertical="top" wrapText="1"/>
    </xf>
    <xf numFmtId="0" fontId="14" fillId="7" borderId="1" xfId="4" applyFont="1" applyFill="1" applyBorder="1" applyAlignment="1">
      <alignment horizontal="center" vertical="center" wrapText="1"/>
    </xf>
    <xf numFmtId="9" fontId="9" fillId="7" borderId="1" xfId="5" applyFont="1" applyFill="1" applyBorder="1" applyAlignment="1">
      <alignment horizontal="justify" vertical="top" wrapText="1"/>
    </xf>
    <xf numFmtId="0" fontId="11" fillId="7" borderId="1" xfId="0" applyFont="1" applyFill="1" applyBorder="1" applyAlignment="1">
      <alignment horizontal="justify" vertical="top" wrapText="1"/>
    </xf>
    <xf numFmtId="0" fontId="9" fillId="8" borderId="1" xfId="4" applyFont="1" applyFill="1" applyBorder="1" applyAlignment="1">
      <alignment horizontal="center" vertical="center" wrapText="1"/>
    </xf>
    <xf numFmtId="0" fontId="11" fillId="8" borderId="1" xfId="0" applyFont="1" applyFill="1" applyBorder="1" applyAlignment="1">
      <alignment horizontal="left" vertical="center" wrapText="1"/>
    </xf>
    <xf numFmtId="15" fontId="11" fillId="8" borderId="1" xfId="0" applyNumberFormat="1"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1" xfId="4" applyFont="1" applyFill="1" applyBorder="1" applyAlignment="1">
      <alignment horizontal="center" vertical="center" wrapText="1"/>
    </xf>
    <xf numFmtId="0" fontId="9" fillId="9" borderId="1" xfId="4" applyFont="1" applyFill="1" applyBorder="1" applyAlignment="1">
      <alignment horizontal="center" vertical="center" wrapText="1"/>
    </xf>
    <xf numFmtId="0" fontId="11" fillId="9" borderId="1" xfId="0" applyFont="1" applyFill="1" applyBorder="1" applyAlignment="1">
      <alignment vertical="center" wrapText="1"/>
    </xf>
    <xf numFmtId="0" fontId="11" fillId="9" borderId="1" xfId="0" applyFont="1" applyFill="1" applyBorder="1" applyAlignment="1">
      <alignment horizontal="center" vertical="center" wrapText="1"/>
    </xf>
    <xf numFmtId="15" fontId="11" fillId="9" borderId="1" xfId="0" applyNumberFormat="1" applyFont="1" applyFill="1" applyBorder="1" applyAlignment="1">
      <alignment horizontal="center" vertical="center" wrapText="1"/>
    </xf>
    <xf numFmtId="14" fontId="9" fillId="9" borderId="1" xfId="4" applyNumberFormat="1" applyFont="1" applyFill="1" applyBorder="1" applyAlignment="1">
      <alignment horizontal="center" vertical="center" wrapText="1"/>
    </xf>
    <xf numFmtId="0" fontId="9" fillId="9" borderId="1" xfId="4" applyFont="1" applyFill="1" applyBorder="1" applyAlignment="1">
      <alignment horizontal="left" vertical="center" wrapText="1"/>
    </xf>
    <xf numFmtId="0" fontId="9" fillId="9" borderId="1" xfId="4" applyFont="1" applyFill="1" applyBorder="1" applyAlignment="1">
      <alignment horizontal="center" vertical="top" wrapText="1"/>
    </xf>
    <xf numFmtId="0" fontId="11" fillId="9" borderId="1" xfId="0" applyFont="1" applyFill="1" applyBorder="1" applyAlignment="1">
      <alignment horizontal="justify" vertical="center" wrapText="1"/>
    </xf>
    <xf numFmtId="9" fontId="9" fillId="11" borderId="1" xfId="5" applyFont="1" applyFill="1" applyBorder="1" applyAlignment="1">
      <alignment horizontal="center" vertical="center" wrapText="1"/>
    </xf>
    <xf numFmtId="9" fontId="9" fillId="7" borderId="1" xfId="5" applyFont="1" applyFill="1" applyBorder="1" applyAlignment="1">
      <alignment horizontal="center" vertical="center" wrapText="1"/>
    </xf>
    <xf numFmtId="9" fontId="9" fillId="8" borderId="1" xfId="5" applyFont="1" applyFill="1" applyBorder="1" applyAlignment="1">
      <alignment horizontal="center" vertical="center" wrapText="1"/>
    </xf>
    <xf numFmtId="15" fontId="9" fillId="8" borderId="1" xfId="4" applyNumberFormat="1" applyFont="1" applyFill="1" applyBorder="1" applyAlignment="1">
      <alignment horizontal="center" vertical="center" wrapText="1"/>
    </xf>
    <xf numFmtId="9" fontId="9" fillId="9" borderId="1" xfId="5" applyFont="1" applyFill="1" applyBorder="1" applyAlignment="1">
      <alignment horizontal="center" vertical="center" wrapText="1"/>
    </xf>
    <xf numFmtId="0" fontId="11" fillId="8" borderId="1" xfId="0" applyFont="1" applyFill="1" applyBorder="1" applyAlignment="1">
      <alignment horizontal="center" vertical="center" wrapText="1"/>
    </xf>
    <xf numFmtId="0" fontId="9" fillId="8" borderId="1" xfId="4"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0" xfId="0" applyFont="1" applyBorder="1" applyAlignment="1">
      <alignment horizontal="center" wrapText="1"/>
    </xf>
    <xf numFmtId="0" fontId="2" fillId="0" borderId="0" xfId="0" applyFont="1" applyBorder="1" applyAlignment="1">
      <alignment horizont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left" vertical="center" wrapText="1"/>
    </xf>
    <xf numFmtId="0" fontId="15" fillId="6" borderId="1" xfId="4"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8" fillId="10" borderId="10" xfId="4" applyFont="1" applyFill="1" applyBorder="1" applyAlignment="1">
      <alignment horizontal="center" vertical="center"/>
    </xf>
    <xf numFmtId="0" fontId="8" fillId="10" borderId="8" xfId="4" applyFont="1" applyFill="1" applyBorder="1" applyAlignment="1">
      <alignment horizontal="center" vertical="center"/>
    </xf>
    <xf numFmtId="0" fontId="8" fillId="10" borderId="9" xfId="4" applyFont="1" applyFill="1" applyBorder="1" applyAlignment="1">
      <alignment horizontal="center" vertical="center"/>
    </xf>
    <xf numFmtId="0" fontId="15" fillId="4" borderId="1" xfId="4" applyFont="1" applyFill="1" applyBorder="1" applyAlignment="1">
      <alignment horizontal="center" vertical="center"/>
    </xf>
    <xf numFmtId="0" fontId="15" fillId="5" borderId="1" xfId="4"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6" xfId="0" applyFont="1" applyFill="1" applyBorder="1" applyAlignment="1">
      <alignment horizontal="center" vertical="center" wrapText="1"/>
    </xf>
  </cellXfs>
  <cellStyles count="8">
    <cellStyle name="Millares 2" xfId="2"/>
    <cellStyle name="Normal" xfId="0" builtinId="0"/>
    <cellStyle name="Normal 2" xfId="4"/>
    <cellStyle name="Normal 2 2" xfId="1"/>
    <cellStyle name="Normal 3" xfId="7"/>
    <cellStyle name="Normal 4" xfId="6"/>
    <cellStyle name="Porcentaje 2" xfId="3"/>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2" name="Picture 30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1313" y="167408"/>
          <a:ext cx="1841212" cy="91786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Velez\Desktop\calidad%202016\Calidad%20julio%202016\Copia%20de%20208-PLA-Ft-05%20Matriz%20de%20Riesgos.%20Formulaci&#243;n%202016-j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8" customWidth="1"/>
    <col min="2" max="2" width="59.7109375" style="8" customWidth="1"/>
    <col min="3" max="3" width="6.85546875" style="20" customWidth="1"/>
    <col min="4" max="4" width="22.5703125" style="8" customWidth="1"/>
    <col min="5" max="5" width="28.42578125" style="8" customWidth="1"/>
    <col min="6" max="6" width="54.28515625" style="8" customWidth="1"/>
    <col min="7" max="7" width="10" style="8" customWidth="1"/>
    <col min="8" max="8" width="31" style="8" customWidth="1"/>
    <col min="9" max="9" width="15.7109375" style="8" customWidth="1"/>
    <col min="10" max="10" width="28.28515625" style="8" customWidth="1"/>
    <col min="11" max="11" width="5.85546875" style="35" customWidth="1"/>
    <col min="12" max="13" width="28.28515625" style="35" customWidth="1"/>
    <col min="14" max="14" width="8.7109375" style="35" customWidth="1"/>
    <col min="15" max="15" width="41.140625" style="35" customWidth="1"/>
    <col min="16" max="16" width="7.5703125" style="35" customWidth="1"/>
    <col min="17" max="17" width="28.28515625" style="35" customWidth="1"/>
    <col min="18" max="18" width="9" style="35" customWidth="1"/>
    <col min="19" max="20" width="28.28515625" style="35" customWidth="1"/>
    <col min="21" max="21" width="11.42578125" style="35" customWidth="1"/>
    <col min="22" max="22" width="28.28515625" style="35" customWidth="1"/>
    <col min="23" max="23" width="11.85546875" style="35" customWidth="1"/>
    <col min="24" max="24" width="16.5703125" style="35" customWidth="1"/>
    <col min="25" max="25" width="20.42578125" style="35" customWidth="1"/>
    <col min="26" max="26" width="47.5703125" style="35" customWidth="1"/>
    <col min="27" max="27" width="7.5703125" style="35" customWidth="1"/>
    <col min="28" max="28" width="11.42578125" style="8"/>
    <col min="29" max="29" width="18.28515625" style="8" customWidth="1"/>
    <col min="30" max="31" width="11.42578125" style="8"/>
    <col min="32" max="32" width="27.140625" style="8" customWidth="1"/>
    <col min="33" max="33" width="22.5703125" style="8" customWidth="1"/>
    <col min="34" max="34" width="22" style="21" customWidth="1"/>
    <col min="35" max="16384" width="11.42578125" style="8"/>
  </cols>
  <sheetData>
    <row r="2" spans="1:34" x14ac:dyDescent="0.25">
      <c r="A2" s="7" t="s">
        <v>0</v>
      </c>
      <c r="B2" s="22" t="s">
        <v>102</v>
      </c>
      <c r="C2" s="26"/>
      <c r="D2" s="87" t="s">
        <v>11</v>
      </c>
      <c r="E2" s="88"/>
      <c r="F2" s="89"/>
      <c r="H2" s="84" t="s">
        <v>25</v>
      </c>
      <c r="I2" s="84"/>
      <c r="J2" s="84"/>
      <c r="K2" s="26"/>
      <c r="L2" s="26"/>
      <c r="M2" s="26"/>
      <c r="N2" s="26"/>
      <c r="O2" s="26"/>
      <c r="P2" s="26"/>
      <c r="Q2" s="26"/>
      <c r="R2" s="26"/>
      <c r="S2" s="26"/>
      <c r="T2" s="26"/>
      <c r="U2" s="26"/>
      <c r="V2" s="26"/>
      <c r="W2" s="26"/>
      <c r="X2" s="26"/>
      <c r="Y2" s="26"/>
      <c r="Z2" s="26"/>
      <c r="AA2" s="26"/>
      <c r="AB2" s="9" t="s">
        <v>37</v>
      </c>
      <c r="AC2" s="9" t="s">
        <v>38</v>
      </c>
      <c r="AD2" s="9" t="s">
        <v>39</v>
      </c>
      <c r="AF2" s="9" t="s">
        <v>68</v>
      </c>
      <c r="AG2" s="9" t="s">
        <v>69</v>
      </c>
      <c r="AH2" s="9" t="s">
        <v>96</v>
      </c>
    </row>
    <row r="3" spans="1:34" ht="87" customHeight="1" x14ac:dyDescent="0.25">
      <c r="A3" s="10" t="s">
        <v>4</v>
      </c>
      <c r="B3" s="23" t="s">
        <v>103</v>
      </c>
      <c r="C3" s="24"/>
      <c r="D3" s="30" t="s">
        <v>128</v>
      </c>
      <c r="E3" s="90" t="s">
        <v>56</v>
      </c>
      <c r="F3" s="90"/>
      <c r="G3" s="11"/>
      <c r="H3" s="12" t="s">
        <v>22</v>
      </c>
      <c r="I3" s="12" t="s">
        <v>23</v>
      </c>
      <c r="J3" s="12" t="s">
        <v>24</v>
      </c>
      <c r="K3" s="26"/>
      <c r="L3" s="85" t="s">
        <v>27</v>
      </c>
      <c r="M3" s="86"/>
      <c r="N3" s="38"/>
      <c r="O3" s="32" t="s">
        <v>55</v>
      </c>
      <c r="P3" s="38"/>
      <c r="Q3" s="29" t="s">
        <v>52</v>
      </c>
      <c r="R3" s="38"/>
      <c r="S3" s="83" t="s">
        <v>31</v>
      </c>
      <c r="T3" s="83"/>
      <c r="U3" s="38"/>
      <c r="V3" s="29" t="s">
        <v>53</v>
      </c>
      <c r="W3" s="36"/>
      <c r="X3" s="84" t="s">
        <v>29</v>
      </c>
      <c r="Y3" s="84"/>
      <c r="Z3" s="84"/>
      <c r="AA3" s="36"/>
      <c r="AB3" s="14">
        <v>1</v>
      </c>
      <c r="AC3" s="14" t="s">
        <v>40</v>
      </c>
      <c r="AD3" s="14">
        <v>2015</v>
      </c>
      <c r="AF3" s="13" t="s">
        <v>70</v>
      </c>
      <c r="AG3" s="10" t="s">
        <v>82</v>
      </c>
      <c r="AH3" s="10" t="s">
        <v>82</v>
      </c>
    </row>
    <row r="4" spans="1:34" ht="89.25" customHeight="1" x14ac:dyDescent="0.25">
      <c r="A4" s="10" t="s">
        <v>101</v>
      </c>
      <c r="B4" s="23" t="s">
        <v>141</v>
      </c>
      <c r="C4" s="24"/>
      <c r="D4" s="30" t="s">
        <v>129</v>
      </c>
      <c r="E4" s="90" t="s">
        <v>57</v>
      </c>
      <c r="F4" s="90"/>
      <c r="G4" s="11"/>
      <c r="H4" s="13" t="s">
        <v>12</v>
      </c>
      <c r="I4" s="15">
        <v>5</v>
      </c>
      <c r="J4" s="13" t="s">
        <v>17</v>
      </c>
      <c r="K4" s="33"/>
      <c r="L4" s="12" t="s">
        <v>26</v>
      </c>
      <c r="M4" s="12" t="s">
        <v>23</v>
      </c>
      <c r="N4" s="26"/>
      <c r="O4" s="10" t="s">
        <v>136</v>
      </c>
      <c r="P4" s="26"/>
      <c r="Q4" s="2" t="s">
        <v>117</v>
      </c>
      <c r="R4" s="26"/>
      <c r="S4" s="12" t="s">
        <v>26</v>
      </c>
      <c r="T4" s="12" t="s">
        <v>23</v>
      </c>
      <c r="U4" s="26"/>
      <c r="V4" s="2" t="s">
        <v>120</v>
      </c>
      <c r="W4" s="37"/>
      <c r="X4" s="27" t="s">
        <v>22</v>
      </c>
      <c r="Y4" s="27" t="s">
        <v>23</v>
      </c>
      <c r="Z4" s="27" t="s">
        <v>24</v>
      </c>
      <c r="AA4" s="37"/>
      <c r="AB4" s="14">
        <f t="shared" ref="AB4:AB18" si="0">AB3+1</f>
        <v>2</v>
      </c>
      <c r="AC4" s="14" t="s">
        <v>41</v>
      </c>
      <c r="AD4" s="14">
        <f t="shared" ref="AD4:AD9" si="1">AD3+1</f>
        <v>2016</v>
      </c>
      <c r="AF4" s="10" t="s">
        <v>71</v>
      </c>
      <c r="AG4" s="10" t="s">
        <v>95</v>
      </c>
      <c r="AH4" s="10" t="s">
        <v>97</v>
      </c>
    </row>
    <row r="5" spans="1:34" ht="120" customHeight="1" x14ac:dyDescent="0.25">
      <c r="A5" s="10" t="s">
        <v>3</v>
      </c>
      <c r="B5" s="23" t="s">
        <v>104</v>
      </c>
      <c r="C5" s="24"/>
      <c r="D5" s="30" t="s">
        <v>130</v>
      </c>
      <c r="E5" s="90" t="s">
        <v>58</v>
      </c>
      <c r="F5" s="90"/>
      <c r="G5" s="11"/>
      <c r="H5" s="13" t="s">
        <v>13</v>
      </c>
      <c r="I5" s="15">
        <v>4</v>
      </c>
      <c r="J5" s="13" t="s">
        <v>18</v>
      </c>
      <c r="K5" s="33"/>
      <c r="L5" s="18" t="s">
        <v>125</v>
      </c>
      <c r="M5" s="14">
        <v>0.5</v>
      </c>
      <c r="N5" s="39"/>
      <c r="O5" s="10" t="s">
        <v>137</v>
      </c>
      <c r="P5" s="39"/>
      <c r="Q5" s="2" t="s">
        <v>118</v>
      </c>
      <c r="R5" s="39"/>
      <c r="S5" s="18" t="s">
        <v>32</v>
      </c>
      <c r="T5" s="14">
        <v>1</v>
      </c>
      <c r="U5" s="39"/>
      <c r="V5" s="2" t="s">
        <v>121</v>
      </c>
      <c r="W5" s="37"/>
      <c r="X5" s="31" t="s">
        <v>113</v>
      </c>
      <c r="Y5" s="15">
        <v>1</v>
      </c>
      <c r="Z5" s="28" t="s">
        <v>30</v>
      </c>
      <c r="AA5" s="37"/>
      <c r="AB5" s="14">
        <f t="shared" si="0"/>
        <v>3</v>
      </c>
      <c r="AC5" s="14" t="s">
        <v>42</v>
      </c>
      <c r="AD5" s="14">
        <f t="shared" si="1"/>
        <v>2017</v>
      </c>
      <c r="AF5" s="10" t="s">
        <v>72</v>
      </c>
      <c r="AG5" s="10" t="s">
        <v>85</v>
      </c>
      <c r="AH5" s="10" t="s">
        <v>83</v>
      </c>
    </row>
    <row r="6" spans="1:34" ht="129.75" customHeight="1" x14ac:dyDescent="0.25">
      <c r="A6" s="10" t="s">
        <v>8</v>
      </c>
      <c r="B6" s="23" t="s">
        <v>105</v>
      </c>
      <c r="C6" s="24"/>
      <c r="D6" s="30" t="s">
        <v>131</v>
      </c>
      <c r="E6" s="90" t="s">
        <v>59</v>
      </c>
      <c r="F6" s="90"/>
      <c r="G6" s="11"/>
      <c r="H6" s="13" t="s">
        <v>14</v>
      </c>
      <c r="I6" s="15">
        <v>3</v>
      </c>
      <c r="J6" s="13" t="s">
        <v>19</v>
      </c>
      <c r="K6" s="33"/>
      <c r="L6" s="18" t="s">
        <v>126</v>
      </c>
      <c r="M6" s="14">
        <v>1</v>
      </c>
      <c r="N6" s="39"/>
      <c r="O6" s="10" t="s">
        <v>138</v>
      </c>
      <c r="P6" s="39"/>
      <c r="Q6" s="2" t="s">
        <v>119</v>
      </c>
      <c r="R6" s="39"/>
      <c r="S6" s="18" t="s">
        <v>33</v>
      </c>
      <c r="T6" s="14">
        <v>2</v>
      </c>
      <c r="U6" s="39"/>
      <c r="V6" s="2" t="s">
        <v>122</v>
      </c>
      <c r="W6" s="37"/>
      <c r="X6" s="31" t="s">
        <v>114</v>
      </c>
      <c r="Y6" s="15">
        <v>2</v>
      </c>
      <c r="Z6" s="28" t="s">
        <v>65</v>
      </c>
      <c r="AA6" s="37"/>
      <c r="AB6" s="14">
        <f t="shared" si="0"/>
        <v>4</v>
      </c>
      <c r="AC6" s="14" t="s">
        <v>43</v>
      </c>
      <c r="AD6" s="14">
        <f t="shared" si="1"/>
        <v>2018</v>
      </c>
      <c r="AF6" s="10" t="s">
        <v>73</v>
      </c>
      <c r="AG6" s="10" t="s">
        <v>86</v>
      </c>
      <c r="AH6" s="10" t="s">
        <v>84</v>
      </c>
    </row>
    <row r="7" spans="1:34" ht="106.5" customHeight="1" x14ac:dyDescent="0.25">
      <c r="A7" s="10" t="s">
        <v>2</v>
      </c>
      <c r="B7" s="23" t="s">
        <v>107</v>
      </c>
      <c r="C7" s="24"/>
      <c r="D7" s="30" t="s">
        <v>66</v>
      </c>
      <c r="E7" s="90" t="s">
        <v>60</v>
      </c>
      <c r="F7" s="90"/>
      <c r="G7" s="11"/>
      <c r="H7" s="13" t="s">
        <v>15</v>
      </c>
      <c r="I7" s="15">
        <v>2</v>
      </c>
      <c r="J7" s="13" t="s">
        <v>20</v>
      </c>
      <c r="K7" s="33"/>
      <c r="L7" s="33"/>
      <c r="M7" s="33"/>
      <c r="N7" s="33"/>
      <c r="O7" s="10" t="s">
        <v>139</v>
      </c>
      <c r="P7" s="33"/>
      <c r="Q7" s="33"/>
      <c r="R7" s="33"/>
      <c r="S7" s="18" t="s">
        <v>34</v>
      </c>
      <c r="T7" s="14">
        <v>3</v>
      </c>
      <c r="U7" s="33"/>
      <c r="V7" s="33"/>
      <c r="W7" s="33"/>
      <c r="X7" s="31" t="s">
        <v>115</v>
      </c>
      <c r="Y7" s="15">
        <v>3</v>
      </c>
      <c r="Z7" s="28" t="s">
        <v>64</v>
      </c>
      <c r="AA7" s="33"/>
      <c r="AB7" s="14">
        <f t="shared" si="0"/>
        <v>5</v>
      </c>
      <c r="AC7" s="14" t="s">
        <v>44</v>
      </c>
      <c r="AD7" s="14">
        <f t="shared" si="1"/>
        <v>2019</v>
      </c>
      <c r="AF7" s="10" t="s">
        <v>74</v>
      </c>
      <c r="AG7" s="10" t="s">
        <v>87</v>
      </c>
      <c r="AH7" s="10" t="s">
        <v>98</v>
      </c>
    </row>
    <row r="8" spans="1:34" ht="90" customHeight="1" x14ac:dyDescent="0.25">
      <c r="A8" s="10" t="s">
        <v>1</v>
      </c>
      <c r="B8" s="23" t="s">
        <v>108</v>
      </c>
      <c r="C8" s="24"/>
      <c r="D8" s="30" t="s">
        <v>132</v>
      </c>
      <c r="E8" s="91" t="s">
        <v>28</v>
      </c>
      <c r="F8" s="91"/>
      <c r="G8" s="11"/>
      <c r="H8" s="13" t="s">
        <v>16</v>
      </c>
      <c r="I8" s="15">
        <v>1</v>
      </c>
      <c r="J8" s="13" t="s">
        <v>21</v>
      </c>
      <c r="K8" s="33"/>
      <c r="L8" s="29" t="s">
        <v>54</v>
      </c>
      <c r="M8" s="33"/>
      <c r="N8" s="33"/>
      <c r="O8" s="40" t="s">
        <v>140</v>
      </c>
      <c r="P8" s="33"/>
      <c r="Q8" s="33"/>
      <c r="R8" s="33"/>
      <c r="S8" s="18" t="s">
        <v>35</v>
      </c>
      <c r="T8" s="14">
        <v>4</v>
      </c>
      <c r="U8" s="33"/>
      <c r="V8" s="33"/>
      <c r="W8" s="33"/>
      <c r="X8" s="31" t="s">
        <v>116</v>
      </c>
      <c r="Y8" s="15">
        <v>4</v>
      </c>
      <c r="Z8" s="28" t="s">
        <v>63</v>
      </c>
      <c r="AA8" s="33"/>
      <c r="AB8" s="14">
        <f t="shared" si="0"/>
        <v>6</v>
      </c>
      <c r="AC8" s="14" t="s">
        <v>45</v>
      </c>
      <c r="AD8" s="14">
        <f t="shared" si="1"/>
        <v>2020</v>
      </c>
      <c r="AF8" s="10" t="s">
        <v>75</v>
      </c>
      <c r="AG8" s="10" t="s">
        <v>88</v>
      </c>
      <c r="AH8" s="10" t="s">
        <v>99</v>
      </c>
    </row>
    <row r="9" spans="1:34" ht="136.5" customHeight="1" x14ac:dyDescent="0.25">
      <c r="A9" s="10" t="s">
        <v>9</v>
      </c>
      <c r="B9" s="23" t="s">
        <v>106</v>
      </c>
      <c r="C9" s="24"/>
      <c r="D9" s="30" t="s">
        <v>133</v>
      </c>
      <c r="E9" s="91" t="s">
        <v>61</v>
      </c>
      <c r="F9" s="91"/>
      <c r="G9" s="11"/>
      <c r="H9" s="11"/>
      <c r="I9" s="16"/>
      <c r="J9" s="11"/>
      <c r="K9" s="34"/>
      <c r="L9" s="2" t="s">
        <v>123</v>
      </c>
      <c r="M9" s="34"/>
      <c r="N9" s="34"/>
      <c r="O9" s="34"/>
      <c r="P9" s="34"/>
      <c r="Q9" s="34"/>
      <c r="R9" s="34"/>
      <c r="S9" s="18" t="s">
        <v>36</v>
      </c>
      <c r="T9" s="19">
        <v>5</v>
      </c>
      <c r="U9" s="34"/>
      <c r="V9" s="34"/>
      <c r="W9" s="34"/>
      <c r="X9" s="34"/>
      <c r="Y9" s="34"/>
      <c r="Z9" s="34"/>
      <c r="AA9" s="34"/>
      <c r="AB9" s="14">
        <f t="shared" si="0"/>
        <v>7</v>
      </c>
      <c r="AC9" s="14" t="s">
        <v>46</v>
      </c>
      <c r="AD9" s="14">
        <f t="shared" si="1"/>
        <v>2021</v>
      </c>
      <c r="AF9" s="10" t="s">
        <v>76</v>
      </c>
      <c r="AG9" s="10" t="s">
        <v>89</v>
      </c>
      <c r="AH9" s="10" t="s">
        <v>100</v>
      </c>
    </row>
    <row r="10" spans="1:34" ht="69.75" customHeight="1" x14ac:dyDescent="0.25">
      <c r="A10" s="10" t="s">
        <v>5</v>
      </c>
      <c r="B10" s="23" t="s">
        <v>109</v>
      </c>
      <c r="C10" s="24"/>
      <c r="D10" s="30" t="s">
        <v>134</v>
      </c>
      <c r="E10" s="91" t="s">
        <v>62</v>
      </c>
      <c r="F10" s="91"/>
      <c r="G10" s="11"/>
      <c r="L10" s="2" t="s">
        <v>124</v>
      </c>
      <c r="AB10" s="14">
        <f>AB9+1</f>
        <v>8</v>
      </c>
      <c r="AC10" s="14" t="s">
        <v>47</v>
      </c>
      <c r="AD10" s="14"/>
      <c r="AF10" s="10" t="s">
        <v>77</v>
      </c>
      <c r="AG10" s="10" t="s">
        <v>90</v>
      </c>
    </row>
    <row r="11" spans="1:34" ht="100.5" customHeight="1" x14ac:dyDescent="0.25">
      <c r="A11" s="17" t="s">
        <v>6</v>
      </c>
      <c r="B11" s="23" t="s">
        <v>142</v>
      </c>
      <c r="C11" s="24"/>
      <c r="G11" s="11"/>
      <c r="AB11" s="14">
        <f t="shared" si="0"/>
        <v>9</v>
      </c>
      <c r="AC11" s="14" t="s">
        <v>48</v>
      </c>
      <c r="AD11" s="14"/>
      <c r="AF11" s="10" t="s">
        <v>78</v>
      </c>
      <c r="AG11" s="10" t="s">
        <v>91</v>
      </c>
    </row>
    <row r="12" spans="1:34" ht="57.75" customHeight="1" x14ac:dyDescent="0.25">
      <c r="A12" s="17" t="s">
        <v>67</v>
      </c>
      <c r="B12" s="23" t="s">
        <v>111</v>
      </c>
      <c r="C12" s="24"/>
      <c r="G12" s="11"/>
      <c r="AB12" s="14">
        <f t="shared" si="0"/>
        <v>10</v>
      </c>
      <c r="AC12" s="14" t="s">
        <v>49</v>
      </c>
      <c r="AD12" s="14"/>
      <c r="AF12" s="10" t="s">
        <v>79</v>
      </c>
      <c r="AG12" s="10" t="s">
        <v>92</v>
      </c>
    </row>
    <row r="13" spans="1:34" ht="66" customHeight="1" x14ac:dyDescent="0.25">
      <c r="A13" s="17" t="s">
        <v>7</v>
      </c>
      <c r="B13" s="23" t="s">
        <v>110</v>
      </c>
      <c r="C13" s="24"/>
      <c r="G13" s="11"/>
      <c r="AB13" s="14">
        <f t="shared" si="0"/>
        <v>11</v>
      </c>
      <c r="AC13" s="14" t="s">
        <v>50</v>
      </c>
      <c r="AD13" s="14"/>
      <c r="AF13" s="10" t="s">
        <v>80</v>
      </c>
      <c r="AG13" s="10" t="s">
        <v>93</v>
      </c>
    </row>
    <row r="14" spans="1:34" ht="105" customHeight="1" x14ac:dyDescent="0.25">
      <c r="A14" s="17" t="s">
        <v>10</v>
      </c>
      <c r="B14" s="23" t="s">
        <v>112</v>
      </c>
      <c r="C14" s="24"/>
      <c r="G14" s="11"/>
      <c r="AB14" s="14">
        <f t="shared" si="0"/>
        <v>12</v>
      </c>
      <c r="AC14" s="14" t="s">
        <v>51</v>
      </c>
      <c r="AD14" s="14"/>
      <c r="AF14" s="10" t="s">
        <v>81</v>
      </c>
      <c r="AG14" s="10" t="s">
        <v>94</v>
      </c>
    </row>
    <row r="15" spans="1:34" ht="90" customHeight="1" x14ac:dyDescent="0.25">
      <c r="B15" s="11"/>
      <c r="C15" s="25"/>
      <c r="G15" s="11"/>
      <c r="AB15" s="14">
        <f t="shared" si="0"/>
        <v>13</v>
      </c>
      <c r="AC15" s="14"/>
      <c r="AD15" s="14"/>
    </row>
    <row r="16" spans="1:34" x14ac:dyDescent="0.25">
      <c r="AB16" s="14">
        <f t="shared" si="0"/>
        <v>14</v>
      </c>
      <c r="AC16" s="14"/>
      <c r="AD16" s="14"/>
    </row>
    <row r="17" spans="11:30" x14ac:dyDescent="0.25">
      <c r="K17" s="36"/>
      <c r="L17" s="36"/>
      <c r="M17" s="36"/>
      <c r="N17" s="36"/>
      <c r="O17" s="36"/>
      <c r="P17" s="36"/>
      <c r="Q17" s="36"/>
      <c r="R17" s="36"/>
      <c r="S17" s="36"/>
      <c r="T17" s="36"/>
      <c r="U17" s="36"/>
      <c r="V17" s="36"/>
      <c r="W17" s="36"/>
      <c r="X17" s="36"/>
      <c r="Y17" s="36"/>
      <c r="Z17" s="36"/>
      <c r="AA17" s="36"/>
      <c r="AB17" s="14">
        <f t="shared" si="0"/>
        <v>15</v>
      </c>
      <c r="AC17" s="14"/>
      <c r="AD17" s="14"/>
    </row>
    <row r="18" spans="11:30" x14ac:dyDescent="0.25">
      <c r="K18" s="37"/>
      <c r="L18" s="37"/>
      <c r="M18" s="37"/>
      <c r="N18" s="37"/>
      <c r="O18" s="37"/>
      <c r="P18" s="37"/>
      <c r="Q18" s="37"/>
      <c r="R18" s="37"/>
      <c r="S18" s="37"/>
      <c r="T18" s="37"/>
      <c r="U18" s="37"/>
      <c r="V18" s="37"/>
      <c r="W18" s="37"/>
      <c r="X18" s="37"/>
      <c r="Y18" s="37"/>
      <c r="Z18" s="37"/>
      <c r="AA18" s="37"/>
      <c r="AB18" s="14">
        <f t="shared" si="0"/>
        <v>16</v>
      </c>
      <c r="AC18" s="14"/>
      <c r="AD18" s="14"/>
    </row>
    <row r="19" spans="11:30" x14ac:dyDescent="0.25">
      <c r="AB19" s="16"/>
      <c r="AC19" s="16"/>
    </row>
    <row r="20" spans="11:30" x14ac:dyDescent="0.25">
      <c r="AB20" s="16"/>
      <c r="AC20" s="16"/>
    </row>
    <row r="21" spans="11:30" x14ac:dyDescent="0.25">
      <c r="AB21" s="16"/>
      <c r="AC21" s="16"/>
    </row>
    <row r="22" spans="11:30" x14ac:dyDescent="0.25">
      <c r="AB22" s="16"/>
      <c r="AC22" s="16"/>
    </row>
    <row r="23" spans="11:30" x14ac:dyDescent="0.25">
      <c r="AB23" s="16"/>
      <c r="AC23" s="16"/>
    </row>
    <row r="24" spans="11:30" x14ac:dyDescent="0.25">
      <c r="AB24" s="16"/>
      <c r="AC24" s="16"/>
    </row>
    <row r="25" spans="11:30" x14ac:dyDescent="0.25">
      <c r="AB25" s="16"/>
      <c r="AC25" s="16"/>
    </row>
    <row r="26" spans="11:30" x14ac:dyDescent="0.25">
      <c r="AB26" s="16"/>
      <c r="AC26" s="16"/>
    </row>
    <row r="27" spans="11:30" x14ac:dyDescent="0.25">
      <c r="AB27" s="16"/>
      <c r="AC27" s="16"/>
    </row>
    <row r="28" spans="11:30" x14ac:dyDescent="0.25">
      <c r="AB28" s="16"/>
      <c r="AC28" s="16"/>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BO42"/>
  <sheetViews>
    <sheetView showGridLines="0" zoomScale="70" zoomScaleNormal="70" zoomScaleSheetLayoutView="55" workbookViewId="0">
      <selection activeCell="C5" sqref="C5:J17"/>
    </sheetView>
  </sheetViews>
  <sheetFormatPr baseColWidth="10" defaultColWidth="11.42578125" defaultRowHeight="12.75" x14ac:dyDescent="0.2"/>
  <cols>
    <col min="1" max="2" width="2.7109375" style="1" customWidth="1"/>
    <col min="3" max="7" width="24.7109375" style="5" customWidth="1"/>
    <col min="8" max="9" width="24.7109375" style="1" customWidth="1"/>
    <col min="10" max="10" width="24.7109375" style="4" customWidth="1"/>
    <col min="11" max="12" width="24.7109375" style="1" customWidth="1"/>
    <col min="13" max="13" width="24.7109375" style="4" customWidth="1"/>
    <col min="14" max="15" width="24.7109375" style="1" customWidth="1"/>
    <col min="16" max="16" width="24.7109375" style="6" customWidth="1"/>
    <col min="17" max="18" width="24.7109375" style="4" customWidth="1"/>
    <col min="19" max="40" width="24.7109375" style="1" customWidth="1"/>
    <col min="41" max="41" width="9.7109375" style="1" customWidth="1"/>
    <col min="42" max="42" width="11.5703125" style="1" customWidth="1"/>
    <col min="43" max="45" width="9.7109375" style="1" customWidth="1"/>
    <col min="46" max="46" width="12.28515625" style="1" customWidth="1"/>
    <col min="47" max="47" width="24.5703125" style="1" customWidth="1"/>
    <col min="48" max="48" width="22.85546875" style="1" customWidth="1"/>
    <col min="49" max="49" width="40.7109375" style="1" customWidth="1"/>
    <col min="50" max="50" width="29.85546875" style="1" customWidth="1"/>
    <col min="51" max="51" width="19.7109375" style="1" customWidth="1"/>
    <col min="52" max="52" width="33.28515625" style="1" customWidth="1"/>
    <col min="53" max="53" width="27.140625" style="1" customWidth="1"/>
    <col min="54" max="54" width="40" style="1" customWidth="1"/>
    <col min="55" max="55" width="7.85546875" style="1" customWidth="1"/>
    <col min="56" max="56" width="22.140625" style="1" customWidth="1"/>
    <col min="57" max="57" width="34.5703125" style="1" customWidth="1"/>
    <col min="58" max="58" width="17.5703125" style="1" customWidth="1"/>
    <col min="59" max="59" width="8.140625" style="1" customWidth="1"/>
    <col min="60" max="60" width="38.140625" style="1" customWidth="1"/>
    <col min="61" max="61" width="41" style="1" customWidth="1"/>
    <col min="62" max="62" width="52.42578125" style="1" customWidth="1"/>
    <col min="63" max="63" width="34.7109375" style="1" customWidth="1"/>
    <col min="64" max="64" width="11.42578125" style="1" customWidth="1"/>
    <col min="65" max="65" width="11.42578125" style="4" customWidth="1"/>
    <col min="66" max="66" width="14" style="4" customWidth="1"/>
    <col min="67" max="67" width="14.7109375" style="4" customWidth="1"/>
    <col min="68" max="16384" width="11.42578125" style="1"/>
  </cols>
  <sheetData>
    <row r="1" spans="3:48" ht="30" customHeight="1" x14ac:dyDescent="0.2">
      <c r="C1" s="107"/>
      <c r="D1" s="108"/>
      <c r="E1" s="101" t="s">
        <v>151</v>
      </c>
      <c r="F1" s="101"/>
      <c r="G1" s="101"/>
      <c r="H1" s="101"/>
      <c r="I1" s="101"/>
      <c r="J1" s="102"/>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2"/>
      <c r="AU1" s="113" t="s">
        <v>127</v>
      </c>
      <c r="AV1" s="113"/>
    </row>
    <row r="2" spans="3:48" ht="30" customHeight="1" x14ac:dyDescent="0.2">
      <c r="C2" s="109"/>
      <c r="D2" s="110"/>
      <c r="E2" s="103"/>
      <c r="F2" s="103"/>
      <c r="G2" s="103"/>
      <c r="H2" s="103"/>
      <c r="I2" s="103"/>
      <c r="J2" s="104"/>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4"/>
      <c r="AU2" s="3" t="s">
        <v>149</v>
      </c>
      <c r="AV2" s="3" t="s">
        <v>135</v>
      </c>
    </row>
    <row r="3" spans="3:48" ht="30" customHeight="1" thickBot="1" x14ac:dyDescent="0.25">
      <c r="C3" s="111"/>
      <c r="D3" s="112"/>
      <c r="E3" s="105"/>
      <c r="F3" s="105"/>
      <c r="G3" s="105"/>
      <c r="H3" s="105"/>
      <c r="I3" s="105"/>
      <c r="J3" s="106"/>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6"/>
      <c r="AU3" s="113" t="s">
        <v>150</v>
      </c>
      <c r="AV3" s="113"/>
    </row>
    <row r="4" spans="3:48" ht="13.5" thickBot="1" x14ac:dyDescent="0.25"/>
    <row r="5" spans="3:48" ht="60" customHeight="1" x14ac:dyDescent="0.2">
      <c r="C5" s="92" t="s">
        <v>152</v>
      </c>
      <c r="D5" s="93"/>
      <c r="E5" s="93"/>
      <c r="F5" s="93"/>
      <c r="G5" s="93"/>
      <c r="H5" s="93"/>
      <c r="I5" s="93"/>
      <c r="J5" s="94"/>
    </row>
    <row r="6" spans="3:48" ht="60" customHeight="1" x14ac:dyDescent="0.2">
      <c r="C6" s="95"/>
      <c r="D6" s="96"/>
      <c r="E6" s="96"/>
      <c r="F6" s="96"/>
      <c r="G6" s="96"/>
      <c r="H6" s="96"/>
      <c r="I6" s="96"/>
      <c r="J6" s="97"/>
    </row>
    <row r="7" spans="3:48" ht="60" customHeight="1" x14ac:dyDescent="0.2">
      <c r="C7" s="95"/>
      <c r="D7" s="96"/>
      <c r="E7" s="96"/>
      <c r="F7" s="96"/>
      <c r="G7" s="96"/>
      <c r="H7" s="96"/>
      <c r="I7" s="96"/>
      <c r="J7" s="97"/>
    </row>
    <row r="8" spans="3:48" ht="60" customHeight="1" x14ac:dyDescent="0.2">
      <c r="C8" s="95"/>
      <c r="D8" s="96"/>
      <c r="E8" s="96"/>
      <c r="F8" s="96"/>
      <c r="G8" s="96"/>
      <c r="H8" s="96"/>
      <c r="I8" s="96"/>
      <c r="J8" s="97"/>
    </row>
    <row r="9" spans="3:48" ht="60" customHeight="1" x14ac:dyDescent="0.2">
      <c r="C9" s="95"/>
      <c r="D9" s="96"/>
      <c r="E9" s="96"/>
      <c r="F9" s="96"/>
      <c r="G9" s="96"/>
      <c r="H9" s="96"/>
      <c r="I9" s="96"/>
      <c r="J9" s="97"/>
    </row>
    <row r="10" spans="3:48" ht="51.75" customHeight="1" x14ac:dyDescent="0.2">
      <c r="C10" s="95"/>
      <c r="D10" s="96"/>
      <c r="E10" s="96"/>
      <c r="F10" s="96"/>
      <c r="G10" s="96"/>
      <c r="H10" s="96"/>
      <c r="I10" s="96"/>
      <c r="J10" s="97"/>
    </row>
    <row r="11" spans="3:48" ht="60" hidden="1" customHeight="1" x14ac:dyDescent="0.2">
      <c r="C11" s="95"/>
      <c r="D11" s="96"/>
      <c r="E11" s="96"/>
      <c r="F11" s="96"/>
      <c r="G11" s="96"/>
      <c r="H11" s="96"/>
      <c r="I11" s="96"/>
      <c r="J11" s="97"/>
    </row>
    <row r="12" spans="3:48" ht="60" hidden="1" customHeight="1" x14ac:dyDescent="0.2">
      <c r="C12" s="95"/>
      <c r="D12" s="96"/>
      <c r="E12" s="96"/>
      <c r="F12" s="96"/>
      <c r="G12" s="96"/>
      <c r="H12" s="96"/>
      <c r="I12" s="96"/>
      <c r="J12" s="97"/>
    </row>
    <row r="13" spans="3:48" ht="60" customHeight="1" x14ac:dyDescent="0.2">
      <c r="C13" s="95"/>
      <c r="D13" s="96"/>
      <c r="E13" s="96"/>
      <c r="F13" s="96"/>
      <c r="G13" s="96"/>
      <c r="H13" s="96"/>
      <c r="I13" s="96"/>
      <c r="J13" s="97"/>
    </row>
    <row r="14" spans="3:48" ht="62.25" customHeight="1" x14ac:dyDescent="0.2">
      <c r="C14" s="95"/>
      <c r="D14" s="96"/>
      <c r="E14" s="96"/>
      <c r="F14" s="96"/>
      <c r="G14" s="96"/>
      <c r="H14" s="96"/>
      <c r="I14" s="96"/>
      <c r="J14" s="97"/>
    </row>
    <row r="15" spans="3:48" ht="60" hidden="1" customHeight="1" x14ac:dyDescent="0.2">
      <c r="C15" s="95"/>
      <c r="D15" s="96"/>
      <c r="E15" s="96"/>
      <c r="F15" s="96"/>
      <c r="G15" s="96"/>
      <c r="H15" s="96"/>
      <c r="I15" s="96"/>
      <c r="J15" s="97"/>
    </row>
    <row r="16" spans="3:48" ht="36.75" customHeight="1" x14ac:dyDescent="0.2">
      <c r="C16" s="95"/>
      <c r="D16" s="96"/>
      <c r="E16" s="96"/>
      <c r="F16" s="96"/>
      <c r="G16" s="96"/>
      <c r="H16" s="96"/>
      <c r="I16" s="96"/>
      <c r="J16" s="97"/>
    </row>
    <row r="17" spans="3:10" ht="27.75" customHeight="1" thickBot="1" x14ac:dyDescent="0.25">
      <c r="C17" s="98"/>
      <c r="D17" s="99"/>
      <c r="E17" s="99"/>
      <c r="F17" s="99"/>
      <c r="G17" s="99"/>
      <c r="H17" s="99"/>
      <c r="I17" s="99"/>
      <c r="J17" s="100"/>
    </row>
    <row r="18" spans="3:10" ht="60" customHeight="1" x14ac:dyDescent="0.2"/>
    <row r="19" spans="3:10" ht="60" customHeight="1" x14ac:dyDescent="0.2"/>
    <row r="20" spans="3:10" ht="60" customHeight="1" x14ac:dyDescent="0.2"/>
    <row r="21" spans="3:10" ht="60" customHeight="1" x14ac:dyDescent="0.2"/>
    <row r="22" spans="3:10" ht="60" customHeight="1" x14ac:dyDescent="0.2"/>
    <row r="23" spans="3:10" ht="60" customHeight="1" x14ac:dyDescent="0.2"/>
    <row r="24" spans="3:10" ht="60" customHeight="1" x14ac:dyDescent="0.2"/>
    <row r="25" spans="3:10" ht="60" customHeight="1" x14ac:dyDescent="0.2"/>
    <row r="26" spans="3:10" ht="60" customHeight="1" x14ac:dyDescent="0.2"/>
    <row r="27" spans="3:10" ht="60" customHeight="1" x14ac:dyDescent="0.2"/>
    <row r="28" spans="3:10" ht="60" customHeight="1" x14ac:dyDescent="0.2"/>
    <row r="29" spans="3:10" ht="60" customHeight="1" x14ac:dyDescent="0.2"/>
    <row r="30" spans="3:10" ht="60" customHeight="1" x14ac:dyDescent="0.2"/>
    <row r="31" spans="3:10" ht="60" customHeight="1" x14ac:dyDescent="0.2"/>
    <row r="32" spans="3:10"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sheetData>
  <sheetProtection selectLockedCells="1"/>
  <dataConsolidate/>
  <mergeCells count="5">
    <mergeCell ref="C5:J17"/>
    <mergeCell ref="E1:J3"/>
    <mergeCell ref="C1:D3"/>
    <mergeCell ref="AU1:AV1"/>
    <mergeCell ref="AU3:AV3"/>
  </mergeCells>
  <printOptions horizontalCentered="1"/>
  <pageMargins left="0.19685039370078741" right="0.19685039370078741" top="0.78740157480314965" bottom="0.39370078740157483" header="0" footer="0"/>
  <pageSetup paperSize="14"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abSelected="1" topLeftCell="A27" zoomScale="70" zoomScaleNormal="70" workbookViewId="0">
      <selection activeCell="H27" sqref="H27"/>
    </sheetView>
  </sheetViews>
  <sheetFormatPr baseColWidth="10" defaultRowHeight="12.75" x14ac:dyDescent="0.2"/>
  <cols>
    <col min="1" max="1" width="15.7109375" style="1" customWidth="1"/>
    <col min="2" max="2" width="18.85546875" style="1" customWidth="1"/>
    <col min="3" max="3" width="17.5703125" style="1" customWidth="1"/>
    <col min="4" max="4" width="17.7109375" style="1" customWidth="1"/>
    <col min="5" max="5" width="23" style="1" customWidth="1"/>
    <col min="6" max="6" width="24.5703125" style="1" customWidth="1"/>
    <col min="7" max="7" width="19.85546875" style="1" customWidth="1"/>
    <col min="8" max="8" width="63.7109375" style="1" customWidth="1"/>
    <col min="9" max="9" width="11.42578125" style="1"/>
    <col min="10" max="10" width="27" style="1" customWidth="1"/>
    <col min="11" max="11" width="28.5703125" style="1" customWidth="1"/>
    <col min="12" max="16384" width="11.42578125" style="1"/>
  </cols>
  <sheetData>
    <row r="1" spans="1:11" x14ac:dyDescent="0.2">
      <c r="A1" s="115" t="s">
        <v>148</v>
      </c>
      <c r="B1" s="115"/>
      <c r="C1" s="115"/>
      <c r="D1" s="115"/>
      <c r="E1" s="115"/>
      <c r="F1" s="115"/>
      <c r="G1" s="115"/>
      <c r="H1" s="115"/>
      <c r="I1" s="115"/>
      <c r="J1" s="115"/>
      <c r="K1" s="115"/>
    </row>
    <row r="2" spans="1:11" x14ac:dyDescent="0.2">
      <c r="A2" s="115"/>
      <c r="B2" s="115"/>
      <c r="C2" s="115"/>
      <c r="D2" s="115"/>
      <c r="E2" s="115"/>
      <c r="F2" s="115"/>
      <c r="G2" s="115"/>
      <c r="H2" s="115"/>
      <c r="I2" s="115"/>
      <c r="J2" s="115"/>
      <c r="K2" s="115"/>
    </row>
    <row r="3" spans="1:11" ht="18" x14ac:dyDescent="0.2">
      <c r="A3" s="116" t="s">
        <v>212</v>
      </c>
      <c r="B3" s="117"/>
      <c r="C3" s="117"/>
      <c r="D3" s="117"/>
      <c r="E3" s="117"/>
      <c r="F3" s="117"/>
      <c r="G3" s="117"/>
      <c r="H3" s="117"/>
      <c r="I3" s="117"/>
      <c r="J3" s="117"/>
      <c r="K3" s="118"/>
    </row>
    <row r="4" spans="1:11" ht="18.75" thickBot="1" x14ac:dyDescent="0.25">
      <c r="A4" s="49"/>
      <c r="B4" s="50"/>
      <c r="C4" s="50"/>
      <c r="D4" s="50"/>
      <c r="E4" s="50"/>
      <c r="F4" s="50"/>
      <c r="G4" s="50"/>
      <c r="H4" s="50"/>
      <c r="I4" s="50"/>
      <c r="J4" s="50"/>
      <c r="K4" s="50"/>
    </row>
    <row r="5" spans="1:11" x14ac:dyDescent="0.2">
      <c r="A5" s="124" t="s">
        <v>148</v>
      </c>
      <c r="B5" s="125"/>
      <c r="C5" s="125"/>
      <c r="D5" s="125"/>
      <c r="E5" s="125"/>
      <c r="F5" s="125"/>
      <c r="G5" s="125"/>
      <c r="H5" s="125"/>
      <c r="I5" s="125"/>
      <c r="J5" s="125"/>
      <c r="K5" s="126"/>
    </row>
    <row r="6" spans="1:11" x14ac:dyDescent="0.2">
      <c r="A6" s="127"/>
      <c r="B6" s="128"/>
      <c r="C6" s="128"/>
      <c r="D6" s="128"/>
      <c r="E6" s="128"/>
      <c r="F6" s="128"/>
      <c r="G6" s="128"/>
      <c r="H6" s="128"/>
      <c r="I6" s="128"/>
      <c r="J6" s="128"/>
      <c r="K6" s="129"/>
    </row>
    <row r="7" spans="1:11" ht="36" x14ac:dyDescent="0.2">
      <c r="A7" s="48" t="s">
        <v>203</v>
      </c>
      <c r="B7" s="48" t="s">
        <v>204</v>
      </c>
      <c r="C7" s="48" t="s">
        <v>205</v>
      </c>
      <c r="D7" s="48" t="s">
        <v>206</v>
      </c>
      <c r="E7" s="48" t="s">
        <v>207</v>
      </c>
      <c r="F7" s="48" t="s">
        <v>208</v>
      </c>
      <c r="G7" s="48" t="s">
        <v>143</v>
      </c>
      <c r="H7" s="48" t="s">
        <v>209</v>
      </c>
      <c r="I7" s="48" t="s">
        <v>144</v>
      </c>
      <c r="J7" s="48" t="s">
        <v>210</v>
      </c>
      <c r="K7" s="48" t="s">
        <v>211</v>
      </c>
    </row>
    <row r="8" spans="1:11" ht="15" x14ac:dyDescent="0.2">
      <c r="A8" s="119" t="s">
        <v>155</v>
      </c>
      <c r="B8" s="120"/>
      <c r="C8" s="120"/>
      <c r="D8" s="120"/>
      <c r="E8" s="120"/>
      <c r="F8" s="120"/>
      <c r="G8" s="120"/>
      <c r="H8" s="120"/>
      <c r="I8" s="120"/>
      <c r="J8" s="120"/>
      <c r="K8" s="121"/>
    </row>
    <row r="9" spans="1:11" ht="399" customHeight="1" x14ac:dyDescent="0.2">
      <c r="A9" s="51">
        <v>1</v>
      </c>
      <c r="B9" s="52" t="s">
        <v>154</v>
      </c>
      <c r="C9" s="51" t="s">
        <v>153</v>
      </c>
      <c r="D9" s="53">
        <v>42736</v>
      </c>
      <c r="E9" s="53">
        <v>43100</v>
      </c>
      <c r="F9" s="53" t="s">
        <v>156</v>
      </c>
      <c r="G9" s="51" t="s">
        <v>217</v>
      </c>
      <c r="H9" s="47" t="s">
        <v>218</v>
      </c>
      <c r="I9" s="76">
        <v>0.33</v>
      </c>
      <c r="J9" s="51"/>
      <c r="K9" s="47"/>
    </row>
    <row r="10" spans="1:11" x14ac:dyDescent="0.2">
      <c r="A10" s="122" t="s">
        <v>145</v>
      </c>
      <c r="B10" s="122"/>
      <c r="C10" s="122"/>
      <c r="D10" s="122"/>
      <c r="E10" s="122"/>
      <c r="F10" s="122"/>
      <c r="G10" s="122"/>
      <c r="H10" s="122"/>
      <c r="I10" s="122"/>
      <c r="J10" s="122"/>
      <c r="K10" s="122"/>
    </row>
    <row r="11" spans="1:11" ht="393.75" customHeight="1" x14ac:dyDescent="0.2">
      <c r="A11" s="54">
        <v>1</v>
      </c>
      <c r="B11" s="55" t="s">
        <v>159</v>
      </c>
      <c r="C11" s="56" t="s">
        <v>160</v>
      </c>
      <c r="D11" s="57">
        <v>42736</v>
      </c>
      <c r="E11" s="57">
        <v>43099</v>
      </c>
      <c r="F11" s="56" t="s">
        <v>161</v>
      </c>
      <c r="G11" s="56" t="s">
        <v>200</v>
      </c>
      <c r="H11" s="58" t="s">
        <v>224</v>
      </c>
      <c r="I11" s="77">
        <v>0.6</v>
      </c>
      <c r="J11" s="59"/>
      <c r="K11" s="57"/>
    </row>
    <row r="12" spans="1:11" ht="183" customHeight="1" x14ac:dyDescent="0.2">
      <c r="A12" s="54">
        <v>2</v>
      </c>
      <c r="B12" s="55" t="s">
        <v>167</v>
      </c>
      <c r="C12" s="56" t="s">
        <v>168</v>
      </c>
      <c r="D12" s="57">
        <v>42736</v>
      </c>
      <c r="E12" s="57">
        <v>43099</v>
      </c>
      <c r="F12" s="56" t="s">
        <v>172</v>
      </c>
      <c r="G12" s="54" t="s">
        <v>201</v>
      </c>
      <c r="H12" s="60" t="s">
        <v>219</v>
      </c>
      <c r="I12" s="77">
        <v>0</v>
      </c>
      <c r="J12" s="59"/>
      <c r="K12" s="57"/>
    </row>
    <row r="13" spans="1:11" ht="183" customHeight="1" x14ac:dyDescent="0.2">
      <c r="A13" s="54">
        <v>3</v>
      </c>
      <c r="B13" s="55" t="s">
        <v>167</v>
      </c>
      <c r="C13" s="56" t="s">
        <v>221</v>
      </c>
      <c r="D13" s="57">
        <v>42736</v>
      </c>
      <c r="E13" s="57">
        <v>43100</v>
      </c>
      <c r="F13" s="56" t="s">
        <v>172</v>
      </c>
      <c r="G13" s="54" t="s">
        <v>201</v>
      </c>
      <c r="H13" s="77" t="s">
        <v>226</v>
      </c>
      <c r="I13" s="77">
        <v>0.33</v>
      </c>
      <c r="J13" s="59"/>
      <c r="K13" s="57"/>
    </row>
    <row r="14" spans="1:11" ht="125.25" customHeight="1" x14ac:dyDescent="0.2">
      <c r="A14" s="54">
        <v>4</v>
      </c>
      <c r="B14" s="55" t="s">
        <v>187</v>
      </c>
      <c r="C14" s="56" t="s">
        <v>188</v>
      </c>
      <c r="D14" s="57">
        <v>42736</v>
      </c>
      <c r="E14" s="57">
        <v>43100</v>
      </c>
      <c r="F14" s="56" t="s">
        <v>172</v>
      </c>
      <c r="G14" s="56" t="s">
        <v>189</v>
      </c>
      <c r="H14" s="56" t="s">
        <v>220</v>
      </c>
      <c r="I14" s="77">
        <v>0.1</v>
      </c>
      <c r="J14" s="61"/>
      <c r="K14" s="62"/>
    </row>
    <row r="15" spans="1:11" x14ac:dyDescent="0.2">
      <c r="A15" s="123" t="s">
        <v>146</v>
      </c>
      <c r="B15" s="123"/>
      <c r="C15" s="123"/>
      <c r="D15" s="123"/>
      <c r="E15" s="123"/>
      <c r="F15" s="123"/>
      <c r="G15" s="123"/>
      <c r="H15" s="123"/>
      <c r="I15" s="123"/>
      <c r="J15" s="123"/>
      <c r="K15" s="123"/>
    </row>
    <row r="16" spans="1:11" ht="110.25" customHeight="1" x14ac:dyDescent="0.2">
      <c r="A16" s="63">
        <v>1</v>
      </c>
      <c r="B16" s="64" t="s">
        <v>158</v>
      </c>
      <c r="C16" s="81" t="s">
        <v>3</v>
      </c>
      <c r="D16" s="65">
        <v>42736</v>
      </c>
      <c r="E16" s="65">
        <v>43100</v>
      </c>
      <c r="F16" s="81" t="s">
        <v>192</v>
      </c>
      <c r="G16" s="63" t="s">
        <v>178</v>
      </c>
      <c r="H16" s="63" t="s">
        <v>216</v>
      </c>
      <c r="I16" s="78">
        <v>0.33</v>
      </c>
      <c r="J16" s="63"/>
      <c r="K16" s="82"/>
    </row>
    <row r="17" spans="1:11" ht="102.75" customHeight="1" x14ac:dyDescent="0.2">
      <c r="A17" s="63">
        <v>2</v>
      </c>
      <c r="B17" s="64" t="s">
        <v>193</v>
      </c>
      <c r="C17" s="81" t="s">
        <v>194</v>
      </c>
      <c r="D17" s="65">
        <v>42736</v>
      </c>
      <c r="E17" s="65">
        <v>43100</v>
      </c>
      <c r="F17" s="81" t="s">
        <v>195</v>
      </c>
      <c r="G17" s="63" t="s">
        <v>196</v>
      </c>
      <c r="H17" s="63" t="s">
        <v>213</v>
      </c>
      <c r="I17" s="78">
        <v>0.33</v>
      </c>
      <c r="J17" s="63"/>
      <c r="K17" s="82"/>
    </row>
    <row r="18" spans="1:11" ht="114" customHeight="1" x14ac:dyDescent="0.2">
      <c r="A18" s="63">
        <v>3</v>
      </c>
      <c r="B18" s="64" t="s">
        <v>197</v>
      </c>
      <c r="C18" s="81" t="s">
        <v>3</v>
      </c>
      <c r="D18" s="65">
        <v>42736</v>
      </c>
      <c r="E18" s="65">
        <v>43100</v>
      </c>
      <c r="F18" s="81" t="s">
        <v>198</v>
      </c>
      <c r="G18" s="63" t="s">
        <v>199</v>
      </c>
      <c r="H18" s="63" t="s">
        <v>214</v>
      </c>
      <c r="I18" s="78">
        <v>0.33</v>
      </c>
      <c r="J18" s="63"/>
      <c r="K18" s="82"/>
    </row>
    <row r="19" spans="1:11" ht="114" customHeight="1" x14ac:dyDescent="0.2">
      <c r="A19" s="63">
        <v>4</v>
      </c>
      <c r="B19" s="64" t="s">
        <v>162</v>
      </c>
      <c r="C19" s="81" t="s">
        <v>163</v>
      </c>
      <c r="D19" s="65">
        <v>42736</v>
      </c>
      <c r="E19" s="65">
        <v>43099</v>
      </c>
      <c r="F19" s="81" t="s">
        <v>164</v>
      </c>
      <c r="G19" s="63" t="s">
        <v>200</v>
      </c>
      <c r="H19" s="63" t="s">
        <v>225</v>
      </c>
      <c r="I19" s="78">
        <v>0.6</v>
      </c>
      <c r="J19" s="63"/>
      <c r="K19" s="82"/>
    </row>
    <row r="20" spans="1:11" ht="234" customHeight="1" x14ac:dyDescent="0.2">
      <c r="A20" s="63">
        <v>5</v>
      </c>
      <c r="B20" s="64" t="s">
        <v>174</v>
      </c>
      <c r="C20" s="81" t="s">
        <v>175</v>
      </c>
      <c r="D20" s="65">
        <v>42736</v>
      </c>
      <c r="E20" s="65">
        <v>43099</v>
      </c>
      <c r="F20" s="81" t="s">
        <v>176</v>
      </c>
      <c r="G20" s="63" t="s">
        <v>177</v>
      </c>
      <c r="H20" s="63" t="s">
        <v>215</v>
      </c>
      <c r="I20" s="78">
        <v>0.33</v>
      </c>
      <c r="J20" s="82"/>
      <c r="K20" s="79"/>
    </row>
    <row r="21" spans="1:11" ht="234" customHeight="1" x14ac:dyDescent="0.2">
      <c r="A21" s="63">
        <v>6</v>
      </c>
      <c r="B21" s="64" t="s">
        <v>184</v>
      </c>
      <c r="C21" s="81" t="s">
        <v>185</v>
      </c>
      <c r="D21" s="65">
        <v>42736</v>
      </c>
      <c r="E21" s="65">
        <v>43100</v>
      </c>
      <c r="F21" s="81" t="s">
        <v>186</v>
      </c>
      <c r="G21" s="66" t="s">
        <v>222</v>
      </c>
      <c r="H21" s="67" t="s">
        <v>223</v>
      </c>
      <c r="I21" s="78">
        <v>0.33</v>
      </c>
      <c r="J21" s="63"/>
      <c r="K21" s="82"/>
    </row>
    <row r="22" spans="1:11" x14ac:dyDescent="0.2">
      <c r="A22" s="114" t="s">
        <v>147</v>
      </c>
      <c r="B22" s="114"/>
      <c r="C22" s="114"/>
      <c r="D22" s="114"/>
      <c r="E22" s="114"/>
      <c r="F22" s="114"/>
      <c r="G22" s="114"/>
      <c r="H22" s="114"/>
      <c r="I22" s="114"/>
      <c r="J22" s="114"/>
      <c r="K22" s="114"/>
    </row>
    <row r="23" spans="1:11" ht="161.25" customHeight="1" x14ac:dyDescent="0.2">
      <c r="A23" s="68">
        <v>1</v>
      </c>
      <c r="B23" s="69" t="s">
        <v>165</v>
      </c>
      <c r="C23" s="70" t="s">
        <v>163</v>
      </c>
      <c r="D23" s="71">
        <v>42736</v>
      </c>
      <c r="E23" s="71">
        <v>43099</v>
      </c>
      <c r="F23" s="70" t="s">
        <v>166</v>
      </c>
      <c r="G23" s="68" t="s">
        <v>202</v>
      </c>
      <c r="H23" s="68" t="s">
        <v>228</v>
      </c>
      <c r="I23" s="80">
        <v>0</v>
      </c>
      <c r="J23" s="68" t="s">
        <v>229</v>
      </c>
      <c r="K23" s="72"/>
    </row>
    <row r="24" spans="1:11" ht="100.5" customHeight="1" x14ac:dyDescent="0.2">
      <c r="A24" s="68">
        <v>2</v>
      </c>
      <c r="B24" s="73" t="s">
        <v>169</v>
      </c>
      <c r="C24" s="68" t="s">
        <v>170</v>
      </c>
      <c r="D24" s="68" t="s">
        <v>171</v>
      </c>
      <c r="E24" s="68" t="s">
        <v>171</v>
      </c>
      <c r="F24" s="68" t="s">
        <v>172</v>
      </c>
      <c r="G24" s="68" t="s">
        <v>173</v>
      </c>
      <c r="H24" s="68" t="s">
        <v>230</v>
      </c>
      <c r="I24" s="80">
        <v>0</v>
      </c>
      <c r="J24" s="68"/>
      <c r="K24" s="68"/>
    </row>
    <row r="25" spans="1:11" ht="393.75" customHeight="1" x14ac:dyDescent="0.2">
      <c r="A25" s="68">
        <v>3</v>
      </c>
      <c r="B25" s="69" t="s">
        <v>179</v>
      </c>
      <c r="C25" s="70" t="s">
        <v>180</v>
      </c>
      <c r="D25" s="71" t="s">
        <v>181</v>
      </c>
      <c r="E25" s="71" t="s">
        <v>181</v>
      </c>
      <c r="F25" s="70" t="s">
        <v>182</v>
      </c>
      <c r="G25" s="68" t="s">
        <v>183</v>
      </c>
      <c r="H25" s="68" t="s">
        <v>227</v>
      </c>
      <c r="I25" s="80">
        <v>0.25</v>
      </c>
      <c r="J25" s="68"/>
      <c r="K25" s="74"/>
    </row>
    <row r="26" spans="1:11" ht="393.75" customHeight="1" x14ac:dyDescent="0.2">
      <c r="A26" s="68">
        <v>5</v>
      </c>
      <c r="B26" s="75" t="s">
        <v>190</v>
      </c>
      <c r="C26" s="70" t="s">
        <v>185</v>
      </c>
      <c r="D26" s="71" t="s">
        <v>171</v>
      </c>
      <c r="E26" s="71" t="s">
        <v>171</v>
      </c>
      <c r="F26" s="71" t="s">
        <v>156</v>
      </c>
      <c r="G26" s="71" t="s">
        <v>157</v>
      </c>
      <c r="H26" s="68" t="s">
        <v>232</v>
      </c>
      <c r="I26" s="80">
        <v>0</v>
      </c>
      <c r="J26" s="68"/>
      <c r="K26" s="74"/>
    </row>
    <row r="27" spans="1:11" ht="157.5" customHeight="1" x14ac:dyDescent="0.2">
      <c r="A27" s="68">
        <v>5</v>
      </c>
      <c r="B27" s="75" t="s">
        <v>190</v>
      </c>
      <c r="C27" s="70" t="s">
        <v>191</v>
      </c>
      <c r="D27" s="71" t="s">
        <v>171</v>
      </c>
      <c r="E27" s="71" t="s">
        <v>171</v>
      </c>
      <c r="F27" s="71" t="s">
        <v>156</v>
      </c>
      <c r="G27" s="71" t="s">
        <v>157</v>
      </c>
      <c r="H27" s="68" t="s">
        <v>231</v>
      </c>
      <c r="I27" s="80">
        <v>0</v>
      </c>
      <c r="J27" s="74"/>
      <c r="K27" s="74"/>
    </row>
  </sheetData>
  <mergeCells count="7">
    <mergeCell ref="A22:K22"/>
    <mergeCell ref="A1:K2"/>
    <mergeCell ref="A3:K3"/>
    <mergeCell ref="A8:K8"/>
    <mergeCell ref="A10:K10"/>
    <mergeCell ref="A15:K15"/>
    <mergeCell ref="A5:K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INFORMACIÓN</vt:lpstr>
      <vt:lpstr>POLITICA RIESGOS</vt:lpstr>
      <vt:lpstr>COMP. 3 - RENDICION DE CUENTAS</vt:lpstr>
      <vt:lpstr>Hoja1</vt:lpstr>
      <vt:lpstr>'POLITICA RIESGOS'!Área_de_impresión</vt:lpstr>
      <vt:lpstr>INFORMACIÓN!DIA</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Claudia Marcela García</cp:lastModifiedBy>
  <cp:lastPrinted>2016-06-28T21:40:01Z</cp:lastPrinted>
  <dcterms:created xsi:type="dcterms:W3CDTF">2006-10-31T20:51:49Z</dcterms:created>
  <dcterms:modified xsi:type="dcterms:W3CDTF">2017-05-16T16:09:09Z</dcterms:modified>
</cp:coreProperties>
</file>